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П (2)" sheetId="1" r:id="rId1"/>
  </sheets>
  <externalReferences>
    <externalReference r:id="rId4"/>
  </externalReferences>
  <definedNames>
    <definedName name="_xlnm.Print_Area" localSheetId="0">'ВП (2)'!$A$1:$F$53</definedName>
  </definedNames>
  <calcPr fullCalcOnLoad="1"/>
</workbook>
</file>

<file path=xl/sharedStrings.xml><?xml version="1.0" encoding="utf-8"?>
<sst xmlns="http://schemas.openxmlformats.org/spreadsheetml/2006/main" count="113" uniqueCount="79">
  <si>
    <t>№ п/п</t>
  </si>
  <si>
    <t>Наименование показателей тарифной сметы</t>
  </si>
  <si>
    <t>Единица измерения</t>
  </si>
  <si>
    <t>Предусмотрено в утвержденной смете</t>
  </si>
  <si>
    <t>Фактически сложившиеся показатели тарифной сметы</t>
  </si>
  <si>
    <t>Отклонение, в %</t>
  </si>
  <si>
    <t>тыс.тенге</t>
  </si>
  <si>
    <t>1.</t>
  </si>
  <si>
    <t>1.1.</t>
  </si>
  <si>
    <t>материалы</t>
  </si>
  <si>
    <t>1.2.</t>
  </si>
  <si>
    <t>топливо</t>
  </si>
  <si>
    <t>1.3.</t>
  </si>
  <si>
    <t>автоГСМ</t>
  </si>
  <si>
    <t>2.</t>
  </si>
  <si>
    <t>2.1.</t>
  </si>
  <si>
    <t>заработная плата</t>
  </si>
  <si>
    <t>2.2.</t>
  </si>
  <si>
    <t>социальный налог</t>
  </si>
  <si>
    <t>3.</t>
  </si>
  <si>
    <t>Ремонт</t>
  </si>
  <si>
    <t>4.</t>
  </si>
  <si>
    <t>Амортизация</t>
  </si>
  <si>
    <t>5.</t>
  </si>
  <si>
    <t>5.1.</t>
  </si>
  <si>
    <t>услуги связи</t>
  </si>
  <si>
    <t>5.2.</t>
  </si>
  <si>
    <t>5.3.</t>
  </si>
  <si>
    <t>охрана труда</t>
  </si>
  <si>
    <t>5.4.</t>
  </si>
  <si>
    <t>5.5.</t>
  </si>
  <si>
    <t>другие расходы</t>
  </si>
  <si>
    <t>II.</t>
  </si>
  <si>
    <t>Расходы периода, всего</t>
  </si>
  <si>
    <t>6.</t>
  </si>
  <si>
    <t>6.1.</t>
  </si>
  <si>
    <t>6.2.</t>
  </si>
  <si>
    <t>соцналог</t>
  </si>
  <si>
    <t>6.3.</t>
  </si>
  <si>
    <t>6.4.</t>
  </si>
  <si>
    <t>6.5.</t>
  </si>
  <si>
    <t>услуги дорогостоящей связи</t>
  </si>
  <si>
    <t>6.6.</t>
  </si>
  <si>
    <t>содержание служебного транспорта</t>
  </si>
  <si>
    <t>6.7.</t>
  </si>
  <si>
    <t>6.8.</t>
  </si>
  <si>
    <t>6.9.</t>
  </si>
  <si>
    <t>6.10.</t>
  </si>
  <si>
    <t>прочие расходы</t>
  </si>
  <si>
    <t>III.</t>
  </si>
  <si>
    <t>Итого затрат</t>
  </si>
  <si>
    <t>IV.</t>
  </si>
  <si>
    <t>V.</t>
  </si>
  <si>
    <t>VII.</t>
  </si>
  <si>
    <t>VI.</t>
  </si>
  <si>
    <t>Прибыль</t>
  </si>
  <si>
    <t>Всего доходов</t>
  </si>
  <si>
    <t>Объем оказанных услуг</t>
  </si>
  <si>
    <t>Тариф без НДС за 1 тонну МВМ</t>
  </si>
  <si>
    <t>тонн МВМ</t>
  </si>
  <si>
    <t>тенге</t>
  </si>
  <si>
    <t>"</t>
  </si>
  <si>
    <t>I.</t>
  </si>
  <si>
    <t>"Взлет - посадка"</t>
  </si>
  <si>
    <t>Расходы на оплату труда, всего, в т.ч.</t>
  </si>
  <si>
    <t>Материальные затраты, всего, в т.ч.</t>
  </si>
  <si>
    <t>Прочие затраты, всего, в т.ч.</t>
  </si>
  <si>
    <t>Общехоз. и административные расходы, в т.ч.</t>
  </si>
  <si>
    <t>командировочные расходы</t>
  </si>
  <si>
    <t>канцтовары, хозтовары</t>
  </si>
  <si>
    <t>Наименование субъекта ТОО " Международный аэропорт "Орал"</t>
  </si>
  <si>
    <t>электроэнергия</t>
  </si>
  <si>
    <t>Зарплата АУП</t>
  </si>
  <si>
    <r>
      <t>за 2014 год</t>
    </r>
    <r>
      <rPr>
        <b/>
        <sz val="16"/>
        <rFont val="Times New Roman"/>
        <family val="1"/>
      </rPr>
      <t xml:space="preserve"> </t>
    </r>
  </si>
  <si>
    <t>налоги</t>
  </si>
  <si>
    <t>Затраты на предоставление услуг, всего, в т.ч.</t>
  </si>
  <si>
    <t xml:space="preserve">Отчет об исполнении тарифной сметы на регулирумую  услугу </t>
  </si>
  <si>
    <t>амортизация</t>
  </si>
  <si>
    <t>материальные затраты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</si>
</sst>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#,##0.000"/>
  </numFmts>
  <fonts count="2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Zan Courier New"/>
      <family val="0"/>
    </font>
    <font>
      <sz val="14"/>
      <name val="Zan Courier New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Accounting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8" fontId="2" fillId="0" borderId="0" xfId="42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20" borderId="13" xfId="0" applyFont="1" applyFill="1" applyBorder="1" applyAlignment="1">
      <alignment horizontal="left"/>
    </xf>
    <xf numFmtId="0" fontId="6" fillId="2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0" borderId="12" xfId="0" applyFont="1" applyFill="1" applyBorder="1" applyAlignment="1">
      <alignment horizontal="left"/>
    </xf>
    <xf numFmtId="0" fontId="6" fillId="20" borderId="12" xfId="0" applyFont="1" applyFill="1" applyBorder="1" applyAlignment="1">
      <alignment horizontal="center"/>
    </xf>
    <xf numFmtId="0" fontId="6" fillId="20" borderId="15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20" borderId="16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0" xfId="0" applyFont="1" applyAlignment="1">
      <alignment/>
    </xf>
    <xf numFmtId="184" fontId="6" fillId="20" borderId="21" xfId="0" applyNumberFormat="1" applyFont="1" applyFill="1" applyBorder="1" applyAlignment="1">
      <alignment/>
    </xf>
    <xf numFmtId="184" fontId="3" fillId="0" borderId="22" xfId="0" applyNumberFormat="1" applyFont="1" applyBorder="1" applyAlignment="1">
      <alignment/>
    </xf>
    <xf numFmtId="184" fontId="3" fillId="0" borderId="23" xfId="0" applyNumberFormat="1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24" xfId="0" applyNumberFormat="1" applyFont="1" applyBorder="1" applyAlignment="1">
      <alignment/>
    </xf>
    <xf numFmtId="184" fontId="6" fillId="20" borderId="25" xfId="0" applyNumberFormat="1" applyFont="1" applyFill="1" applyBorder="1" applyAlignment="1">
      <alignment/>
    </xf>
    <xf numFmtId="184" fontId="3" fillId="0" borderId="25" xfId="0" applyNumberFormat="1" applyFont="1" applyBorder="1" applyAlignment="1">
      <alignment/>
    </xf>
    <xf numFmtId="184" fontId="3" fillId="0" borderId="26" xfId="0" applyNumberFormat="1" applyFont="1" applyBorder="1" applyAlignment="1">
      <alignment/>
    </xf>
    <xf numFmtId="184" fontId="6" fillId="0" borderId="27" xfId="0" applyNumberFormat="1" applyFont="1" applyBorder="1" applyAlignment="1">
      <alignment/>
    </xf>
    <xf numFmtId="184" fontId="6" fillId="0" borderId="25" xfId="0" applyNumberFormat="1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8" xfId="0" applyNumberFormat="1" applyFont="1" applyBorder="1" applyAlignment="1">
      <alignment/>
    </xf>
    <xf numFmtId="0" fontId="2" fillId="0" borderId="0" xfId="0" applyFont="1" applyAlignment="1">
      <alignment/>
    </xf>
    <xf numFmtId="185" fontId="6" fillId="20" borderId="12" xfId="0" applyNumberFormat="1" applyFont="1" applyFill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6" fillId="20" borderId="13" xfId="0" applyNumberFormat="1" applyFont="1" applyFill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5" fontId="6" fillId="0" borderId="20" xfId="0" applyNumberFormat="1" applyFont="1" applyBorder="1" applyAlignment="1">
      <alignment vertical="center"/>
    </xf>
    <xf numFmtId="185" fontId="1" fillId="0" borderId="0" xfId="0" applyNumberFormat="1" applyFont="1" applyAlignment="1">
      <alignment/>
    </xf>
    <xf numFmtId="185" fontId="2" fillId="0" borderId="0" xfId="42" applyNumberFormat="1" applyFont="1" applyAlignment="1">
      <alignment horizontal="left"/>
    </xf>
    <xf numFmtId="185" fontId="3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5" fontId="6" fillId="0" borderId="29" xfId="0" applyNumberFormat="1" applyFont="1" applyBorder="1" applyAlignment="1">
      <alignment horizontal="center" vertical="center" wrapText="1"/>
    </xf>
    <xf numFmtId="185" fontId="6" fillId="0" borderId="13" xfId="0" applyNumberFormat="1" applyFont="1" applyBorder="1" applyAlignment="1">
      <alignment horizontal="center" vertical="center" wrapText="1"/>
    </xf>
    <xf numFmtId="185" fontId="6" fillId="0" borderId="30" xfId="0" applyNumberFormat="1" applyFont="1" applyBorder="1" applyAlignment="1">
      <alignment horizontal="center" vertical="center" wrapText="1"/>
    </xf>
    <xf numFmtId="178" fontId="10" fillId="0" borderId="0" xfId="42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78" fontId="2" fillId="0" borderId="0" xfId="42" applyFont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0" borderId="37" xfId="0" applyNumberFormat="1" applyFont="1" applyFill="1" applyBorder="1" applyAlignment="1">
      <alignment horizontal="center"/>
    </xf>
    <xf numFmtId="0" fontId="6" fillId="20" borderId="38" xfId="0" applyFont="1" applyFill="1" applyBorder="1" applyAlignment="1">
      <alignment horizontal="left"/>
    </xf>
    <xf numFmtId="0" fontId="6" fillId="20" borderId="38" xfId="0" applyFont="1" applyFill="1" applyBorder="1" applyAlignment="1">
      <alignment horizontal="center"/>
    </xf>
    <xf numFmtId="185" fontId="6" fillId="20" borderId="38" xfId="0" applyNumberFormat="1" applyFont="1" applyFill="1" applyBorder="1" applyAlignment="1">
      <alignment vertical="center"/>
    </xf>
    <xf numFmtId="184" fontId="6" fillId="20" borderId="2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73;&#1080;&#1074;&#1082;&#1072;2014_&#1043;&#1044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ключенные"/>
      <sheetName val="Расшифровка"/>
      <sheetName val="Расш. для ХИД"/>
      <sheetName val="Расх_пер"/>
    </sheetNames>
    <sheetDataSet>
      <sheetData sheetId="1">
        <row r="118">
          <cell r="D118">
            <v>70902671.9933519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85" zoomScaleSheetLayoutView="85" zoomScalePageLayoutView="0" workbookViewId="0" topLeftCell="A26">
      <selection activeCell="P38" sqref="P38"/>
    </sheetView>
  </sheetViews>
  <sheetFormatPr defaultColWidth="9.140625" defaultRowHeight="12.75"/>
  <cols>
    <col min="1" max="1" width="5.00390625" style="2" customWidth="1"/>
    <col min="2" max="2" width="51.421875" style="1" customWidth="1"/>
    <col min="3" max="3" width="13.57421875" style="1" customWidth="1"/>
    <col min="4" max="4" width="21.421875" style="62" customWidth="1"/>
    <col min="5" max="5" width="26.421875" style="1" customWidth="1"/>
    <col min="6" max="6" width="15.8515625" style="1" customWidth="1"/>
    <col min="7" max="7" width="18.00390625" style="1" hidden="1" customWidth="1"/>
    <col min="8" max="8" width="17.28125" style="1" hidden="1" customWidth="1"/>
    <col min="9" max="16384" width="9.140625" style="1" customWidth="1"/>
  </cols>
  <sheetData>
    <row r="1" spans="1:6" ht="18.75">
      <c r="A1" s="3"/>
      <c r="B1" s="3"/>
      <c r="C1" s="3"/>
      <c r="D1" s="59"/>
      <c r="E1" s="3"/>
      <c r="F1" s="3"/>
    </row>
    <row r="3" spans="1:9" ht="23.25">
      <c r="A3" s="73" t="s">
        <v>70</v>
      </c>
      <c r="B3" s="73"/>
      <c r="C3" s="73"/>
      <c r="D3" s="73"/>
      <c r="E3" s="73"/>
      <c r="F3" s="73"/>
      <c r="G3" s="5"/>
      <c r="H3" s="5"/>
      <c r="I3" s="5"/>
    </row>
    <row r="4" spans="1:9" ht="18.75">
      <c r="A4" s="7"/>
      <c r="B4" s="7"/>
      <c r="C4" s="7"/>
      <c r="D4" s="60"/>
      <c r="E4" s="7"/>
      <c r="F4" s="7"/>
      <c r="G4" s="5"/>
      <c r="H4" s="5"/>
      <c r="I4" s="5"/>
    </row>
    <row r="5" spans="1:9" ht="18.75">
      <c r="A5" s="7"/>
      <c r="B5" s="7"/>
      <c r="C5" s="7"/>
      <c r="D5" s="60"/>
      <c r="E5" s="7"/>
      <c r="F5" s="7"/>
      <c r="G5" s="5"/>
      <c r="H5" s="5"/>
      <c r="I5" s="5"/>
    </row>
    <row r="6" spans="1:6" ht="18.75">
      <c r="A6" s="3"/>
      <c r="B6" s="3"/>
      <c r="C6" s="3"/>
      <c r="D6" s="59"/>
      <c r="E6" s="3"/>
      <c r="F6" s="3"/>
    </row>
    <row r="7" spans="1:9" ht="20.25">
      <c r="A7" s="74" t="s">
        <v>76</v>
      </c>
      <c r="B7" s="75"/>
      <c r="C7" s="75"/>
      <c r="D7" s="75"/>
      <c r="E7" s="75"/>
      <c r="F7" s="75"/>
      <c r="G7" s="5"/>
      <c r="H7" s="5"/>
      <c r="I7" s="5"/>
    </row>
    <row r="8" spans="1:6" ht="20.25">
      <c r="A8" s="76" t="s">
        <v>63</v>
      </c>
      <c r="B8" s="76"/>
      <c r="C8" s="76"/>
      <c r="D8" s="76"/>
      <c r="E8" s="76"/>
      <c r="F8" s="76"/>
    </row>
    <row r="9" spans="1:9" ht="20.25">
      <c r="A9" s="77" t="s">
        <v>73</v>
      </c>
      <c r="B9" s="74"/>
      <c r="C9" s="74"/>
      <c r="D9" s="74"/>
      <c r="E9" s="74"/>
      <c r="F9" s="74"/>
      <c r="G9" s="4"/>
      <c r="H9" s="4"/>
      <c r="I9" s="4"/>
    </row>
    <row r="10" spans="1:9" ht="18.75">
      <c r="A10" s="36"/>
      <c r="B10" s="36"/>
      <c r="C10" s="36"/>
      <c r="D10" s="61"/>
      <c r="E10" s="36"/>
      <c r="F10" s="36"/>
      <c r="G10" s="4"/>
      <c r="H10" s="4"/>
      <c r="I10" s="4"/>
    </row>
    <row r="11" spans="1:9" ht="18.75">
      <c r="A11" s="1"/>
      <c r="E11" s="84"/>
      <c r="F11" s="84"/>
      <c r="G11" s="7"/>
      <c r="H11" s="5"/>
      <c r="I11" s="5"/>
    </row>
    <row r="12" ht="19.5" thickBot="1"/>
    <row r="13" spans="1:6" s="22" customFormat="1" ht="18.75" customHeight="1">
      <c r="A13" s="78" t="s">
        <v>0</v>
      </c>
      <c r="B13" s="67" t="s">
        <v>1</v>
      </c>
      <c r="C13" s="67" t="s">
        <v>2</v>
      </c>
      <c r="D13" s="70" t="s">
        <v>3</v>
      </c>
      <c r="E13" s="67" t="s">
        <v>4</v>
      </c>
      <c r="F13" s="81" t="s">
        <v>5</v>
      </c>
    </row>
    <row r="14" spans="1:6" s="22" customFormat="1" ht="15.75">
      <c r="A14" s="79"/>
      <c r="B14" s="68"/>
      <c r="C14" s="68"/>
      <c r="D14" s="71"/>
      <c r="E14" s="68"/>
      <c r="F14" s="82"/>
    </row>
    <row r="15" spans="1:6" s="22" customFormat="1" ht="32.25" customHeight="1" thickBot="1">
      <c r="A15" s="80"/>
      <c r="B15" s="69"/>
      <c r="C15" s="69"/>
      <c r="D15" s="72"/>
      <c r="E15" s="69"/>
      <c r="F15" s="83"/>
    </row>
    <row r="16" spans="1:7" s="8" customFormat="1" ht="18.75">
      <c r="A16" s="25" t="s">
        <v>62</v>
      </c>
      <c r="B16" s="23" t="s">
        <v>75</v>
      </c>
      <c r="C16" s="24" t="s">
        <v>6</v>
      </c>
      <c r="D16" s="50">
        <v>51702.2</v>
      </c>
      <c r="E16" s="50">
        <v>52379.7</v>
      </c>
      <c r="F16" s="37">
        <v>1.013</v>
      </c>
      <c r="G16" s="64"/>
    </row>
    <row r="17" spans="1:7" ht="18.75">
      <c r="A17" s="26" t="s">
        <v>7</v>
      </c>
      <c r="B17" s="18" t="s">
        <v>65</v>
      </c>
      <c r="C17" s="19" t="s">
        <v>61</v>
      </c>
      <c r="D17" s="51">
        <v>11569.8</v>
      </c>
      <c r="E17" s="51">
        <v>12013.2</v>
      </c>
      <c r="F17" s="38">
        <v>1.038</v>
      </c>
      <c r="G17" s="64"/>
    </row>
    <row r="18" spans="1:7" ht="18.75">
      <c r="A18" s="27" t="s">
        <v>8</v>
      </c>
      <c r="B18" s="10" t="s">
        <v>9</v>
      </c>
      <c r="C18" s="12" t="s">
        <v>61</v>
      </c>
      <c r="D18" s="52">
        <v>4338.5</v>
      </c>
      <c r="E18" s="52">
        <v>4538.7</v>
      </c>
      <c r="F18" s="39">
        <v>1.046</v>
      </c>
      <c r="G18" s="64"/>
    </row>
    <row r="19" spans="1:7" ht="18.75">
      <c r="A19" s="27" t="s">
        <v>10</v>
      </c>
      <c r="B19" s="10" t="s">
        <v>11</v>
      </c>
      <c r="C19" s="12" t="s">
        <v>61</v>
      </c>
      <c r="D19" s="52">
        <v>724.1</v>
      </c>
      <c r="E19" s="52">
        <v>695.1</v>
      </c>
      <c r="F19" s="39">
        <v>0.96</v>
      </c>
      <c r="G19" s="64"/>
    </row>
    <row r="20" spans="1:7" ht="18.75">
      <c r="A20" s="27" t="s">
        <v>12</v>
      </c>
      <c r="B20" s="10" t="s">
        <v>71</v>
      </c>
      <c r="C20" s="12" t="s">
        <v>61</v>
      </c>
      <c r="D20" s="52">
        <v>379.6</v>
      </c>
      <c r="E20" s="52">
        <v>398.4</v>
      </c>
      <c r="F20" s="39">
        <v>1.05</v>
      </c>
      <c r="G20" s="64"/>
    </row>
    <row r="21" spans="1:7" ht="18.75">
      <c r="A21" s="27" t="s">
        <v>12</v>
      </c>
      <c r="B21" s="10" t="s">
        <v>13</v>
      </c>
      <c r="C21" s="12" t="s">
        <v>61</v>
      </c>
      <c r="D21" s="52">
        <v>6127.6</v>
      </c>
      <c r="E21" s="52">
        <v>6381</v>
      </c>
      <c r="F21" s="39">
        <v>1.041</v>
      </c>
      <c r="G21" s="64"/>
    </row>
    <row r="22" spans="1:7" ht="18" customHeight="1">
      <c r="A22" s="28" t="s">
        <v>14</v>
      </c>
      <c r="B22" s="11" t="s">
        <v>64</v>
      </c>
      <c r="C22" s="13" t="s">
        <v>61</v>
      </c>
      <c r="D22" s="53">
        <v>24191.1</v>
      </c>
      <c r="E22" s="53">
        <v>24608.4</v>
      </c>
      <c r="F22" s="40">
        <v>1.017</v>
      </c>
      <c r="G22" s="64"/>
    </row>
    <row r="23" spans="1:7" ht="18.75">
      <c r="A23" s="27" t="s">
        <v>15</v>
      </c>
      <c r="B23" s="10" t="s">
        <v>16</v>
      </c>
      <c r="C23" s="12" t="s">
        <v>61</v>
      </c>
      <c r="D23" s="52">
        <v>21793.8</v>
      </c>
      <c r="E23" s="52">
        <v>22316.3</v>
      </c>
      <c r="F23" s="39">
        <v>1.024</v>
      </c>
      <c r="G23" s="64"/>
    </row>
    <row r="24" spans="1:7" ht="18.75">
      <c r="A24" s="27" t="s">
        <v>17</v>
      </c>
      <c r="B24" s="10" t="s">
        <v>18</v>
      </c>
      <c r="C24" s="12" t="s">
        <v>61</v>
      </c>
      <c r="D24" s="52">
        <v>2397.3</v>
      </c>
      <c r="E24" s="52">
        <v>2292.1</v>
      </c>
      <c r="F24" s="39">
        <v>0.956</v>
      </c>
      <c r="G24" s="64"/>
    </row>
    <row r="25" spans="1:7" ht="18.75">
      <c r="A25" s="27" t="s">
        <v>19</v>
      </c>
      <c r="B25" s="9" t="s">
        <v>20</v>
      </c>
      <c r="C25" s="12" t="s">
        <v>61</v>
      </c>
      <c r="D25" s="52">
        <v>0</v>
      </c>
      <c r="E25" s="52">
        <v>0</v>
      </c>
      <c r="F25" s="39">
        <v>0</v>
      </c>
      <c r="G25" s="64"/>
    </row>
    <row r="26" spans="1:8" ht="18.75">
      <c r="A26" s="27" t="s">
        <v>21</v>
      </c>
      <c r="B26" s="9" t="s">
        <v>22</v>
      </c>
      <c r="C26" s="12" t="s">
        <v>61</v>
      </c>
      <c r="D26" s="52">
        <v>8645.1</v>
      </c>
      <c r="E26" s="52">
        <v>8566.9</v>
      </c>
      <c r="F26" s="39">
        <v>0.991</v>
      </c>
      <c r="G26" s="64"/>
      <c r="H26" s="62"/>
    </row>
    <row r="27" spans="1:7" ht="18.75">
      <c r="A27" s="28" t="s">
        <v>23</v>
      </c>
      <c r="B27" s="11" t="s">
        <v>66</v>
      </c>
      <c r="C27" s="13" t="s">
        <v>61</v>
      </c>
      <c r="D27" s="53">
        <v>7296.2</v>
      </c>
      <c r="E27" s="53">
        <v>7191.2</v>
      </c>
      <c r="F27" s="41">
        <v>0.986</v>
      </c>
      <c r="G27" s="64"/>
    </row>
    <row r="28" spans="1:7" ht="18.75">
      <c r="A28" s="27" t="s">
        <v>24</v>
      </c>
      <c r="B28" s="10" t="s">
        <v>25</v>
      </c>
      <c r="C28" s="12" t="s">
        <v>61</v>
      </c>
      <c r="D28" s="52">
        <v>93.8</v>
      </c>
      <c r="E28" s="52">
        <v>98</v>
      </c>
      <c r="F28" s="39">
        <v>1.045</v>
      </c>
      <c r="G28" s="64"/>
    </row>
    <row r="29" spans="1:7" ht="18.75">
      <c r="A29" s="27" t="s">
        <v>26</v>
      </c>
      <c r="B29" s="10" t="s">
        <v>68</v>
      </c>
      <c r="C29" s="12" t="s">
        <v>61</v>
      </c>
      <c r="D29" s="52">
        <v>184.5</v>
      </c>
      <c r="E29" s="52">
        <v>188.1</v>
      </c>
      <c r="F29" s="39">
        <v>1.02</v>
      </c>
      <c r="G29" s="64"/>
    </row>
    <row r="30" spans="1:7" ht="18.75">
      <c r="A30" s="27" t="s">
        <v>27</v>
      </c>
      <c r="B30" s="10" t="s">
        <v>28</v>
      </c>
      <c r="C30" s="12" t="s">
        <v>61</v>
      </c>
      <c r="D30" s="52">
        <v>577.7</v>
      </c>
      <c r="E30" s="52">
        <v>560.5</v>
      </c>
      <c r="F30" s="39">
        <v>0.97</v>
      </c>
      <c r="G30" s="64"/>
    </row>
    <row r="31" spans="1:7" ht="18.75">
      <c r="A31" s="27" t="s">
        <v>29</v>
      </c>
      <c r="B31" s="10" t="s">
        <v>69</v>
      </c>
      <c r="C31" s="12" t="s">
        <v>61</v>
      </c>
      <c r="D31" s="52">
        <v>82</v>
      </c>
      <c r="E31" s="52">
        <v>85.2</v>
      </c>
      <c r="F31" s="39">
        <v>1.04</v>
      </c>
      <c r="G31" s="64"/>
    </row>
    <row r="32" spans="1:7" ht="18.75">
      <c r="A32" s="27" t="s">
        <v>30</v>
      </c>
      <c r="B32" s="10" t="s">
        <v>31</v>
      </c>
      <c r="C32" s="12" t="s">
        <v>61</v>
      </c>
      <c r="D32" s="52">
        <v>6358.2</v>
      </c>
      <c r="E32" s="52">
        <v>6259.3</v>
      </c>
      <c r="F32" s="39">
        <v>0.984</v>
      </c>
      <c r="G32" s="64"/>
    </row>
    <row r="33" spans="1:7" s="8" customFormat="1" ht="18.75">
      <c r="A33" s="29" t="s">
        <v>32</v>
      </c>
      <c r="B33" s="16" t="s">
        <v>33</v>
      </c>
      <c r="C33" s="17" t="s">
        <v>61</v>
      </c>
      <c r="D33" s="54">
        <v>18628.6</v>
      </c>
      <c r="E33" s="54">
        <v>18523</v>
      </c>
      <c r="F33" s="42">
        <v>0.994</v>
      </c>
      <c r="G33" s="64"/>
    </row>
    <row r="34" spans="1:6" ht="18.75">
      <c r="A34" s="26" t="s">
        <v>34</v>
      </c>
      <c r="B34" s="18" t="s">
        <v>67</v>
      </c>
      <c r="C34" s="19" t="s">
        <v>61</v>
      </c>
      <c r="D34" s="51">
        <v>18628.6</v>
      </c>
      <c r="E34" s="51">
        <v>18523</v>
      </c>
      <c r="F34" s="43">
        <v>0.994</v>
      </c>
    </row>
    <row r="35" spans="1:7" ht="18.75">
      <c r="A35" s="27" t="s">
        <v>35</v>
      </c>
      <c r="B35" s="10" t="s">
        <v>72</v>
      </c>
      <c r="C35" s="12" t="s">
        <v>61</v>
      </c>
      <c r="D35" s="52">
        <v>5151.3</v>
      </c>
      <c r="E35" s="52">
        <v>5313.8</v>
      </c>
      <c r="F35" s="39">
        <v>1.032</v>
      </c>
      <c r="G35" s="62"/>
    </row>
    <row r="36" spans="1:6" ht="18.75">
      <c r="A36" s="27" t="s">
        <v>36</v>
      </c>
      <c r="B36" s="10" t="s">
        <v>37</v>
      </c>
      <c r="C36" s="12" t="s">
        <v>61</v>
      </c>
      <c r="D36" s="52">
        <v>741.8</v>
      </c>
      <c r="E36" s="52">
        <v>759.8</v>
      </c>
      <c r="F36" s="39">
        <v>1.024</v>
      </c>
    </row>
    <row r="37" spans="1:7" ht="18.75">
      <c r="A37" s="27" t="s">
        <v>38</v>
      </c>
      <c r="B37" s="10" t="s">
        <v>77</v>
      </c>
      <c r="C37" s="12" t="s">
        <v>61</v>
      </c>
      <c r="D37" s="52">
        <v>1309.6</v>
      </c>
      <c r="E37" s="52">
        <v>1355</v>
      </c>
      <c r="F37" s="39">
        <v>1.035</v>
      </c>
      <c r="G37" s="62"/>
    </row>
    <row r="38" spans="1:6" ht="18.75">
      <c r="A38" s="27" t="s">
        <v>39</v>
      </c>
      <c r="B38" s="10" t="s">
        <v>68</v>
      </c>
      <c r="C38" s="12" t="s">
        <v>61</v>
      </c>
      <c r="D38" s="52">
        <v>1401.7</v>
      </c>
      <c r="E38" s="52">
        <v>1352.8</v>
      </c>
      <c r="F38" s="39">
        <v>0.965</v>
      </c>
    </row>
    <row r="39" spans="1:6" ht="18.75">
      <c r="A39" s="27" t="s">
        <v>40</v>
      </c>
      <c r="B39" s="10" t="s">
        <v>41</v>
      </c>
      <c r="C39" s="12" t="s">
        <v>61</v>
      </c>
      <c r="D39" s="52">
        <v>130.3</v>
      </c>
      <c r="E39" s="52">
        <v>134.5</v>
      </c>
      <c r="F39" s="39">
        <v>1.032</v>
      </c>
    </row>
    <row r="40" spans="1:6" ht="18.75">
      <c r="A40" s="27" t="s">
        <v>42</v>
      </c>
      <c r="B40" s="10" t="s">
        <v>43</v>
      </c>
      <c r="C40" s="12" t="s">
        <v>61</v>
      </c>
      <c r="D40" s="52">
        <v>1791</v>
      </c>
      <c r="E40" s="52">
        <v>1723.7</v>
      </c>
      <c r="F40" s="39">
        <v>0.962</v>
      </c>
    </row>
    <row r="41" spans="1:9" ht="18.75">
      <c r="A41" s="27" t="s">
        <v>44</v>
      </c>
      <c r="B41" s="10" t="s">
        <v>78</v>
      </c>
      <c r="C41" s="12" t="s">
        <v>61</v>
      </c>
      <c r="D41" s="52">
        <v>312.1</v>
      </c>
      <c r="E41" s="52">
        <v>327.1</v>
      </c>
      <c r="F41" s="39">
        <v>1.048</v>
      </c>
      <c r="I41" s="62"/>
    </row>
    <row r="42" spans="1:9" ht="18.75">
      <c r="A42" s="27" t="s">
        <v>45</v>
      </c>
      <c r="B42" s="10" t="s">
        <v>69</v>
      </c>
      <c r="C42" s="12" t="s">
        <v>61</v>
      </c>
      <c r="D42" s="52">
        <v>115.3</v>
      </c>
      <c r="E42" s="52">
        <v>120.4</v>
      </c>
      <c r="F42" s="39">
        <v>1.044</v>
      </c>
      <c r="H42" s="39"/>
      <c r="I42" s="62"/>
    </row>
    <row r="43" spans="1:6" ht="18.75">
      <c r="A43" s="27" t="s">
        <v>46</v>
      </c>
      <c r="B43" s="10" t="s">
        <v>74</v>
      </c>
      <c r="C43" s="12" t="s">
        <v>61</v>
      </c>
      <c r="D43" s="52">
        <v>2375.4</v>
      </c>
      <c r="E43" s="52">
        <v>2324.5</v>
      </c>
      <c r="F43" s="39">
        <v>0.979</v>
      </c>
    </row>
    <row r="44" spans="1:6" ht="19.5" thickBot="1">
      <c r="A44" s="30" t="s">
        <v>47</v>
      </c>
      <c r="B44" s="35" t="s">
        <v>48</v>
      </c>
      <c r="C44" s="21" t="s">
        <v>61</v>
      </c>
      <c r="D44" s="55">
        <v>5300.1</v>
      </c>
      <c r="E44" s="52">
        <v>5111.3</v>
      </c>
      <c r="F44" s="44">
        <v>0.964</v>
      </c>
    </row>
    <row r="45" spans="1:9" s="8" customFormat="1" ht="20.25" thickBot="1" thickTop="1">
      <c r="A45" s="89" t="s">
        <v>49</v>
      </c>
      <c r="B45" s="90" t="s">
        <v>50</v>
      </c>
      <c r="C45" s="91" t="s">
        <v>61</v>
      </c>
      <c r="D45" s="92">
        <v>70330.8</v>
      </c>
      <c r="E45" s="92">
        <v>70902.7</v>
      </c>
      <c r="F45" s="93">
        <v>1.008</v>
      </c>
      <c r="G45" s="65">
        <f>'[1]Расшифровка'!$D$118/1000</f>
        <v>70902.6719933519</v>
      </c>
      <c r="H45" s="64"/>
      <c r="I45" s="39"/>
    </row>
    <row r="46" spans="1:7" s="8" customFormat="1" ht="19.5" thickTop="1">
      <c r="A46" s="31" t="s">
        <v>51</v>
      </c>
      <c r="B46" s="14" t="s">
        <v>55</v>
      </c>
      <c r="C46" s="15" t="s">
        <v>61</v>
      </c>
      <c r="D46" s="56">
        <v>535.2</v>
      </c>
      <c r="E46" s="56">
        <v>-6607.2</v>
      </c>
      <c r="F46" s="45"/>
      <c r="G46" s="66"/>
    </row>
    <row r="47" spans="1:7" s="8" customFormat="1" ht="18.75">
      <c r="A47" s="31" t="s">
        <v>52</v>
      </c>
      <c r="B47" s="14" t="s">
        <v>56</v>
      </c>
      <c r="C47" s="15" t="s">
        <v>61</v>
      </c>
      <c r="D47" s="56">
        <v>70866</v>
      </c>
      <c r="E47" s="56">
        <v>64295.6</v>
      </c>
      <c r="F47" s="46"/>
      <c r="G47" s="56">
        <f>G49*G50/1000</f>
        <v>0</v>
      </c>
    </row>
    <row r="48" spans="1:6" s="8" customFormat="1" ht="18.75">
      <c r="A48" s="85" t="s">
        <v>54</v>
      </c>
      <c r="B48" s="87" t="s">
        <v>57</v>
      </c>
      <c r="C48" s="6" t="s">
        <v>61</v>
      </c>
      <c r="D48" s="56">
        <v>70866</v>
      </c>
      <c r="E48" s="56">
        <v>64295.6</v>
      </c>
      <c r="F48" s="46"/>
    </row>
    <row r="49" spans="1:6" s="8" customFormat="1" ht="18.75">
      <c r="A49" s="86"/>
      <c r="B49" s="88"/>
      <c r="C49" s="20" t="s">
        <v>59</v>
      </c>
      <c r="D49" s="57">
        <v>50800</v>
      </c>
      <c r="E49" s="57">
        <v>46090</v>
      </c>
      <c r="F49" s="47"/>
    </row>
    <row r="50" spans="1:6" s="8" customFormat="1" ht="19.5" thickBot="1">
      <c r="A50" s="32" t="s">
        <v>53</v>
      </c>
      <c r="B50" s="33" t="s">
        <v>58</v>
      </c>
      <c r="C50" s="34" t="s">
        <v>60</v>
      </c>
      <c r="D50" s="58">
        <v>1395</v>
      </c>
      <c r="E50" s="58">
        <v>1395</v>
      </c>
      <c r="F50" s="48"/>
    </row>
    <row r="53" spans="3:6" ht="18.75">
      <c r="C53" s="49"/>
      <c r="D53" s="63"/>
      <c r="E53" s="49"/>
      <c r="F53" s="49"/>
    </row>
  </sheetData>
  <sheetProtection/>
  <mergeCells count="13">
    <mergeCell ref="A13:A15"/>
    <mergeCell ref="F13:F15"/>
    <mergeCell ref="E11:F11"/>
    <mergeCell ref="A48:A49"/>
    <mergeCell ref="B48:B49"/>
    <mergeCell ref="A3:F3"/>
    <mergeCell ref="A7:F7"/>
    <mergeCell ref="A8:F8"/>
    <mergeCell ref="A9:F9"/>
    <mergeCell ref="B13:B15"/>
    <mergeCell ref="C13:C15"/>
    <mergeCell ref="D13:D15"/>
    <mergeCell ref="E13:E1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Air</cp:lastModifiedBy>
  <cp:lastPrinted>2015-06-27T15:24:33Z</cp:lastPrinted>
  <dcterms:created xsi:type="dcterms:W3CDTF">1996-10-08T23:32:33Z</dcterms:created>
  <dcterms:modified xsi:type="dcterms:W3CDTF">2015-06-27T15:31:19Z</dcterms:modified>
  <cp:category/>
  <cp:version/>
  <cp:contentType/>
  <cp:contentStatus/>
</cp:coreProperties>
</file>